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85" windowWidth="14160" windowHeight="11835" tabRatio="702"/>
  </bookViews>
  <sheets>
    <sheet name=" ANEXO I- Costos y PVF Ener R" sheetId="16" r:id="rId1"/>
    <sheet name=" ANEXO I- Costos y PVF GSRR" sheetId="18" r:id="rId2"/>
  </sheets>
  <calcPr calcId="145621"/>
</workbook>
</file>

<file path=xl/calcChain.xml><?xml version="1.0" encoding="utf-8"?>
<calcChain xmlns="http://schemas.openxmlformats.org/spreadsheetml/2006/main">
  <c r="K20" i="18" l="1"/>
  <c r="K19" i="18"/>
  <c r="K18" i="18"/>
  <c r="K17" i="18"/>
  <c r="K16" i="18"/>
  <c r="K15" i="18"/>
  <c r="K14" i="18"/>
  <c r="K13" i="18"/>
  <c r="K12" i="18"/>
  <c r="K11" i="18"/>
  <c r="M12" i="18" l="1"/>
  <c r="L11" i="18"/>
  <c r="L12" i="18"/>
  <c r="L13" i="18"/>
  <c r="M13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K22" i="18"/>
  <c r="M11" i="18"/>
  <c r="O12" i="18"/>
  <c r="O14" i="18"/>
  <c r="O15" i="18"/>
  <c r="O16" i="18"/>
  <c r="O18" i="18"/>
  <c r="O19" i="18"/>
  <c r="K12" i="16"/>
  <c r="K13" i="16"/>
  <c r="K14" i="16"/>
  <c r="K15" i="16"/>
  <c r="K16" i="16"/>
  <c r="K17" i="16"/>
  <c r="K18" i="16"/>
  <c r="K19" i="16"/>
  <c r="K20" i="16"/>
  <c r="K11" i="16"/>
  <c r="O11" i="18" l="1"/>
  <c r="L22" i="18"/>
  <c r="L23" i="18" s="1"/>
  <c r="M22" i="18"/>
  <c r="M23" i="18" s="1"/>
  <c r="O21" i="18"/>
  <c r="O20" i="18"/>
  <c r="K23" i="18"/>
  <c r="O22" i="18"/>
  <c r="O17" i="18"/>
  <c r="O13" i="18"/>
  <c r="K22" i="16"/>
  <c r="L20" i="16"/>
  <c r="L19" i="16"/>
  <c r="L18" i="16"/>
  <c r="L17" i="16"/>
  <c r="L16" i="16"/>
  <c r="L15" i="16"/>
  <c r="L14" i="16"/>
  <c r="L13" i="16"/>
  <c r="L12" i="16"/>
  <c r="L22" i="16" s="1"/>
  <c r="L11" i="16"/>
  <c r="O20" i="16" s="1"/>
  <c r="O22" i="16" l="1"/>
  <c r="M11" i="16"/>
  <c r="O19" i="16"/>
  <c r="O15" i="16"/>
  <c r="O21" i="16"/>
  <c r="O12" i="16"/>
  <c r="O17" i="16"/>
  <c r="O13" i="16"/>
  <c r="O11" i="16"/>
  <c r="O16" i="16"/>
  <c r="O18" i="16"/>
  <c r="O14" i="16"/>
  <c r="L23" i="16" l="1"/>
  <c r="M20" i="16"/>
  <c r="M19" i="16"/>
  <c r="M18" i="16"/>
  <c r="M17" i="16"/>
  <c r="M16" i="16"/>
  <c r="M15" i="16"/>
  <c r="M14" i="16"/>
  <c r="M13" i="16"/>
  <c r="M12" i="16"/>
  <c r="K23" i="16" l="1"/>
  <c r="M22" i="16"/>
  <c r="M23" i="16" s="1"/>
</calcChain>
</file>

<file path=xl/sharedStrings.xml><?xml version="1.0" encoding="utf-8"?>
<sst xmlns="http://schemas.openxmlformats.org/spreadsheetml/2006/main" count="60" uniqueCount="31">
  <si>
    <t>TOTAL</t>
  </si>
  <si>
    <t>OBRAS, BIENES Y SERVICIOS, OTROS COSTOS</t>
  </si>
  <si>
    <t>DESCRIPCION</t>
  </si>
  <si>
    <t>UNIDAD DE
MEDIDA</t>
  </si>
  <si>
    <t>TIPO DE GASTO</t>
  </si>
  <si>
    <t>CANTIDAD</t>
  </si>
  <si>
    <t>COSTO UNITARIO</t>
  </si>
  <si>
    <t>COSTO TOTAL</t>
  </si>
  <si>
    <t>ANR PROSAP</t>
  </si>
  <si>
    <t>CONTRAPARTE</t>
  </si>
  <si>
    <t>PRODUCTO VERIFICABLE</t>
  </si>
  <si>
    <t xml:space="preserve">APORTES NO REEMBOLSABLES (A.N.R.)  </t>
  </si>
  <si>
    <t>CUADRO DE COSTOS DE INVERSIÓN Y DE PRODUCTOS VERIFICABLES</t>
  </si>
  <si>
    <t>COSTO TOTAL en pesos</t>
  </si>
  <si>
    <t>ANR PROSAP en pesos</t>
  </si>
  <si>
    <t>CONTRAPARTE en pesos</t>
  </si>
  <si>
    <t>2. Para inversiones individuales superiores a $ 7500 (dólares siete mil quinientos  ) se deberán presentar 3 presupuestos y optar por el de menor costo.</t>
  </si>
  <si>
    <t xml:space="preserve">1. Por cada inversión individual inferior al equivalente en pesos de $ 7500  (dólares siete mil quinientos  ) se deberá presentar al menos 1 presupuesto. </t>
  </si>
  <si>
    <t>CUIT</t>
  </si>
  <si>
    <t xml:space="preserve">CUADRO 1: COSTOS DE INVERSIÓN </t>
  </si>
  <si>
    <t xml:space="preserve">NOTA: </t>
  </si>
  <si>
    <t>ENERGIAS RENOVABLES Y EFICIENCIA ENERGÉTICA</t>
  </si>
  <si>
    <t xml:space="preserve">3. En ambos casos, se convertirán a moneda nacional utilizando la cotización del Banco Nación al dólar "vendedor" vigente al último día  hábil del mes anterior al trimestre calendario en que se aplicará. </t>
  </si>
  <si>
    <t>____________________________________________________________________________</t>
  </si>
  <si>
    <t>______________________________________________________________</t>
  </si>
  <si>
    <t>___________________________________</t>
  </si>
  <si>
    <t>Firma</t>
  </si>
  <si>
    <t>Aclaracion</t>
  </si>
  <si>
    <t>Lugar y Fecha</t>
  </si>
  <si>
    <t>GESTION SUSTENTABLE DE RECURSOS Y RESIDUOS</t>
  </si>
  <si>
    <t xml:space="preserve">RAZON SOCIAL: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</si>
</sst>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??_);_(@_)"/>
    <numFmt numFmtId="165" formatCode="[$$-2C0A]\ 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22"/>
      <color indexed="63"/>
      <name val="Arial"/>
      <family val="2"/>
    </font>
    <font>
      <b/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9">
    <xf numFmtId="0" fontId="0" fillId="0" borderId="0" xfId="0"/>
    <xf numFmtId="0" fontId="0" fillId="0" borderId="0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right" vertical="center"/>
      <protection locked="0"/>
    </xf>
    <xf numFmtId="164" fontId="13" fillId="0" borderId="17" xfId="1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164" fontId="17" fillId="2" borderId="23" xfId="1" applyNumberFormat="1" applyFont="1" applyFill="1" applyBorder="1" applyAlignment="1" applyProtection="1">
      <alignment horizontal="center" vertical="center"/>
    </xf>
    <xf numFmtId="164" fontId="17" fillId="2" borderId="24" xfId="1" applyNumberFormat="1" applyFont="1" applyFill="1" applyBorder="1" applyAlignment="1" applyProtection="1">
      <alignment horizontal="center" vertical="center"/>
    </xf>
    <xf numFmtId="164" fontId="17" fillId="0" borderId="0" xfId="1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9" fontId="10" fillId="0" borderId="0" xfId="2" applyFont="1" applyBorder="1" applyAlignment="1" applyProtection="1">
      <alignment horizontal="center" vertical="center"/>
    </xf>
    <xf numFmtId="9" fontId="10" fillId="0" borderId="0" xfId="2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165" fontId="7" fillId="2" borderId="17" xfId="1" applyNumberFormat="1" applyFont="1" applyFill="1" applyBorder="1" applyAlignment="1" applyProtection="1">
      <alignment horizontal="distributed"/>
      <protection locked="0"/>
    </xf>
    <xf numFmtId="9" fontId="17" fillId="2" borderId="23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5" fontId="19" fillId="2" borderId="18" xfId="1" applyNumberFormat="1" applyFont="1" applyFill="1" applyBorder="1" applyAlignment="1" applyProtection="1">
      <alignment horizontal="distributed" vertical="center"/>
    </xf>
    <xf numFmtId="0" fontId="21" fillId="0" borderId="0" xfId="0" applyFont="1" applyAlignment="1">
      <alignment horizontal="justify" vertical="center"/>
    </xf>
    <xf numFmtId="165" fontId="7" fillId="0" borderId="17" xfId="1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justify"/>
    </xf>
    <xf numFmtId="0" fontId="2" fillId="2" borderId="3" xfId="0" applyFont="1" applyFill="1" applyBorder="1" applyAlignment="1" applyProtection="1">
      <alignment horizontal="center" vertical="justify"/>
    </xf>
    <xf numFmtId="0" fontId="2" fillId="2" borderId="4" xfId="0" applyFont="1" applyFill="1" applyBorder="1" applyAlignment="1" applyProtection="1">
      <alignment horizontal="center" vertical="justify"/>
    </xf>
    <xf numFmtId="0" fontId="4" fillId="2" borderId="5" xfId="0" applyFont="1" applyFill="1" applyBorder="1" applyAlignment="1" applyProtection="1">
      <alignment horizontal="center" vertical="justify"/>
    </xf>
    <xf numFmtId="0" fontId="2" fillId="2" borderId="0" xfId="0" applyFont="1" applyFill="1" applyBorder="1" applyAlignment="1" applyProtection="1">
      <alignment horizontal="center" vertical="justify"/>
    </xf>
    <xf numFmtId="0" fontId="2" fillId="2" borderId="6" xfId="0" applyFont="1" applyFill="1" applyBorder="1" applyAlignment="1" applyProtection="1">
      <alignment horizontal="center" vertical="justify"/>
    </xf>
    <xf numFmtId="0" fontId="2" fillId="2" borderId="7" xfId="0" applyFont="1" applyFill="1" applyBorder="1" applyAlignment="1" applyProtection="1">
      <alignment horizontal="center" vertical="justify"/>
    </xf>
    <xf numFmtId="0" fontId="4" fillId="2" borderId="8" xfId="0" applyFont="1" applyFill="1" applyBorder="1" applyAlignment="1" applyProtection="1">
      <alignment horizontal="center" vertical="justify"/>
    </xf>
    <xf numFmtId="0" fontId="4" fillId="2" borderId="9" xfId="0" applyFont="1" applyFill="1" applyBorder="1" applyAlignment="1" applyProtection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8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20" fillId="3" borderId="0" xfId="3" applyAlignment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</cellXfs>
  <cellStyles count="4">
    <cellStyle name="Incorrecto" xfId="3" builtinId="27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zoomScale="85" zoomScaleNormal="85" workbookViewId="0">
      <selection activeCell="B19" sqref="B19:F19"/>
    </sheetView>
  </sheetViews>
  <sheetFormatPr baseColWidth="10" defaultRowHeight="15" x14ac:dyDescent="0.25"/>
  <cols>
    <col min="1" max="1" width="5" customWidth="1"/>
    <col min="9" max="9" width="14.5703125" customWidth="1"/>
    <col min="11" max="11" width="19.28515625" customWidth="1"/>
    <col min="12" max="12" width="22.5703125" customWidth="1"/>
    <col min="13" max="13" width="20" customWidth="1"/>
    <col min="14" max="14" width="26.7109375" customWidth="1"/>
    <col min="15" max="15" width="12.140625" bestFit="1" customWidth="1"/>
    <col min="16" max="16" width="7.42578125" bestFit="1" customWidth="1"/>
  </cols>
  <sheetData>
    <row r="1" spans="2:16" ht="25.5" x14ac:dyDescent="0.25">
      <c r="B1" s="41" t="s">
        <v>11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1"/>
      <c r="P1" s="2"/>
    </row>
    <row r="2" spans="2:16" ht="25.5" x14ac:dyDescent="0.25">
      <c r="B2" s="44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1"/>
      <c r="P2" s="2"/>
    </row>
    <row r="3" spans="2:16" ht="26.25" x14ac:dyDescent="0.25">
      <c r="B3" s="47" t="s">
        <v>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1"/>
      <c r="P3" s="2"/>
    </row>
    <row r="4" spans="2:16" ht="14.25" customHeight="1" x14ac:dyDescent="0.25">
      <c r="O4" s="1"/>
      <c r="P4" s="2"/>
    </row>
    <row r="5" spans="2:16" ht="25.5" x14ac:dyDescent="0.25">
      <c r="B5" s="50" t="s">
        <v>30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2"/>
    </row>
    <row r="6" spans="2:16" ht="25.5" x14ac:dyDescent="0.25"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"/>
      <c r="P6" s="2"/>
    </row>
    <row r="7" spans="2:16" ht="15.75" thickBo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2"/>
    </row>
    <row r="8" spans="2:16" ht="21" thickBot="1" x14ac:dyDescent="0.3">
      <c r="B8" s="51" t="s">
        <v>19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26"/>
      <c r="P8" s="27"/>
    </row>
    <row r="9" spans="2:16" ht="18.75" thickBot="1" x14ac:dyDescent="0.3">
      <c r="B9" s="54" t="s"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3"/>
      <c r="P9" s="27"/>
    </row>
    <row r="10" spans="2:16" ht="25.5" x14ac:dyDescent="0.25">
      <c r="B10" s="57" t="s">
        <v>2</v>
      </c>
      <c r="C10" s="58"/>
      <c r="D10" s="58"/>
      <c r="E10" s="58"/>
      <c r="F10" s="58"/>
      <c r="G10" s="6" t="s">
        <v>3</v>
      </c>
      <c r="H10" s="6" t="s">
        <v>4</v>
      </c>
      <c r="I10" s="6" t="s">
        <v>5</v>
      </c>
      <c r="J10" s="6" t="s">
        <v>6</v>
      </c>
      <c r="K10" s="6" t="s">
        <v>13</v>
      </c>
      <c r="L10" s="6" t="s">
        <v>14</v>
      </c>
      <c r="M10" s="7" t="s">
        <v>15</v>
      </c>
      <c r="N10" s="6" t="s">
        <v>10</v>
      </c>
      <c r="O10" s="28"/>
      <c r="P10" s="27"/>
    </row>
    <row r="11" spans="2:16" ht="20.25" x14ac:dyDescent="0.25">
      <c r="B11" s="39"/>
      <c r="C11" s="40"/>
      <c r="D11" s="40"/>
      <c r="E11" s="40"/>
      <c r="F11" s="40"/>
      <c r="G11" s="8"/>
      <c r="H11" s="9"/>
      <c r="I11" s="10"/>
      <c r="J11" s="11"/>
      <c r="K11" s="29">
        <f>+J11*I11</f>
        <v>0</v>
      </c>
      <c r="L11" s="35">
        <f t="shared" ref="L11:L20" si="0">+K11*0.6</f>
        <v>0</v>
      </c>
      <c r="M11" s="33">
        <f t="shared" ref="M11:M20" si="1">IF(K11="","",K11-L11)</f>
        <v>0</v>
      </c>
      <c r="N11" s="9"/>
      <c r="O11" s="34" t="e">
        <f>IF($K$11="","",IF(($L$11/$K$11)&gt;0.6,"Este gasto no puede superar el 60% de ANR","OK"))</f>
        <v>#DIV/0!</v>
      </c>
      <c r="P11" s="12"/>
    </row>
    <row r="12" spans="2:16" ht="20.25" x14ac:dyDescent="0.25">
      <c r="B12" s="39"/>
      <c r="C12" s="40"/>
      <c r="D12" s="40"/>
      <c r="E12" s="40"/>
      <c r="F12" s="40"/>
      <c r="G12" s="13"/>
      <c r="H12" s="9"/>
      <c r="I12" s="10"/>
      <c r="J12" s="11"/>
      <c r="K12" s="29">
        <f t="shared" ref="K12:K20" si="2">+J12*I12</f>
        <v>0</v>
      </c>
      <c r="L12" s="35">
        <f t="shared" si="0"/>
        <v>0</v>
      </c>
      <c r="M12" s="33">
        <f t="shared" si="1"/>
        <v>0</v>
      </c>
      <c r="N12" s="9"/>
      <c r="O12" s="34" t="e">
        <f t="shared" ref="O12:O20" si="3">IF($K$11="","",IF(($L$11/$K$11)&gt;0.6,"Este gasto no puede superar el 60% de ANR","OK"))</f>
        <v>#DIV/0!</v>
      </c>
      <c r="P12" s="12"/>
    </row>
    <row r="13" spans="2:16" ht="20.25" x14ac:dyDescent="0.25">
      <c r="B13" s="39"/>
      <c r="C13" s="40"/>
      <c r="D13" s="40"/>
      <c r="E13" s="40"/>
      <c r="F13" s="40"/>
      <c r="G13" s="13"/>
      <c r="H13" s="9"/>
      <c r="I13" s="10"/>
      <c r="J13" s="11"/>
      <c r="K13" s="29">
        <f t="shared" si="2"/>
        <v>0</v>
      </c>
      <c r="L13" s="35">
        <f t="shared" si="0"/>
        <v>0</v>
      </c>
      <c r="M13" s="33">
        <f t="shared" si="1"/>
        <v>0</v>
      </c>
      <c r="N13" s="9"/>
      <c r="O13" s="34" t="e">
        <f t="shared" si="3"/>
        <v>#DIV/0!</v>
      </c>
      <c r="P13" s="12"/>
    </row>
    <row r="14" spans="2:16" ht="20.25" x14ac:dyDescent="0.25">
      <c r="B14" s="39"/>
      <c r="C14" s="40"/>
      <c r="D14" s="40"/>
      <c r="E14" s="40"/>
      <c r="F14" s="40"/>
      <c r="G14" s="13"/>
      <c r="H14" s="9"/>
      <c r="I14" s="10"/>
      <c r="J14" s="11"/>
      <c r="K14" s="29">
        <f t="shared" si="2"/>
        <v>0</v>
      </c>
      <c r="L14" s="35">
        <f t="shared" si="0"/>
        <v>0</v>
      </c>
      <c r="M14" s="33">
        <f t="shared" si="1"/>
        <v>0</v>
      </c>
      <c r="N14" s="9"/>
      <c r="O14" s="34" t="e">
        <f t="shared" si="3"/>
        <v>#DIV/0!</v>
      </c>
      <c r="P14" s="12"/>
    </row>
    <row r="15" spans="2:16" ht="20.25" x14ac:dyDescent="0.25">
      <c r="B15" s="39"/>
      <c r="C15" s="40"/>
      <c r="D15" s="40"/>
      <c r="E15" s="40"/>
      <c r="F15" s="40"/>
      <c r="G15" s="13"/>
      <c r="H15" s="9"/>
      <c r="I15" s="10"/>
      <c r="J15" s="11"/>
      <c r="K15" s="29">
        <f t="shared" si="2"/>
        <v>0</v>
      </c>
      <c r="L15" s="35">
        <f t="shared" si="0"/>
        <v>0</v>
      </c>
      <c r="M15" s="33">
        <f t="shared" si="1"/>
        <v>0</v>
      </c>
      <c r="N15" s="9"/>
      <c r="O15" s="34" t="e">
        <f t="shared" si="3"/>
        <v>#DIV/0!</v>
      </c>
      <c r="P15" s="12"/>
    </row>
    <row r="16" spans="2:16" ht="20.25" x14ac:dyDescent="0.25">
      <c r="B16" s="39"/>
      <c r="C16" s="40"/>
      <c r="D16" s="40"/>
      <c r="E16" s="40"/>
      <c r="F16" s="40"/>
      <c r="G16" s="13"/>
      <c r="H16" s="9"/>
      <c r="I16" s="10"/>
      <c r="J16" s="11"/>
      <c r="K16" s="29">
        <f t="shared" si="2"/>
        <v>0</v>
      </c>
      <c r="L16" s="35">
        <f t="shared" si="0"/>
        <v>0</v>
      </c>
      <c r="M16" s="33">
        <f t="shared" si="1"/>
        <v>0</v>
      </c>
      <c r="N16" s="9"/>
      <c r="O16" s="34" t="e">
        <f t="shared" si="3"/>
        <v>#DIV/0!</v>
      </c>
      <c r="P16" s="12"/>
    </row>
    <row r="17" spans="2:18" ht="20.25" x14ac:dyDescent="0.25">
      <c r="B17" s="39"/>
      <c r="C17" s="40"/>
      <c r="D17" s="40"/>
      <c r="E17" s="40"/>
      <c r="F17" s="40"/>
      <c r="G17" s="13"/>
      <c r="H17" s="9"/>
      <c r="I17" s="10"/>
      <c r="J17" s="11"/>
      <c r="K17" s="29">
        <f t="shared" si="2"/>
        <v>0</v>
      </c>
      <c r="L17" s="35">
        <f t="shared" si="0"/>
        <v>0</v>
      </c>
      <c r="M17" s="33">
        <f t="shared" si="1"/>
        <v>0</v>
      </c>
      <c r="N17" s="9"/>
      <c r="O17" s="34" t="e">
        <f t="shared" si="3"/>
        <v>#DIV/0!</v>
      </c>
      <c r="P17" s="12"/>
    </row>
    <row r="18" spans="2:18" ht="20.25" x14ac:dyDescent="0.25">
      <c r="B18" s="39"/>
      <c r="C18" s="40"/>
      <c r="D18" s="40"/>
      <c r="E18" s="40"/>
      <c r="F18" s="40"/>
      <c r="G18" s="13"/>
      <c r="H18" s="9"/>
      <c r="I18" s="10"/>
      <c r="J18" s="11"/>
      <c r="K18" s="29">
        <f t="shared" si="2"/>
        <v>0</v>
      </c>
      <c r="L18" s="35">
        <f t="shared" si="0"/>
        <v>0</v>
      </c>
      <c r="M18" s="33">
        <f t="shared" si="1"/>
        <v>0</v>
      </c>
      <c r="N18" s="9"/>
      <c r="O18" s="34" t="e">
        <f t="shared" si="3"/>
        <v>#DIV/0!</v>
      </c>
      <c r="P18" s="12"/>
    </row>
    <row r="19" spans="2:18" ht="20.25" x14ac:dyDescent="0.25">
      <c r="B19" s="39"/>
      <c r="C19" s="40"/>
      <c r="D19" s="40"/>
      <c r="E19" s="40"/>
      <c r="F19" s="40"/>
      <c r="G19" s="13"/>
      <c r="H19" s="9"/>
      <c r="I19" s="10"/>
      <c r="J19" s="11"/>
      <c r="K19" s="29">
        <f t="shared" si="2"/>
        <v>0</v>
      </c>
      <c r="L19" s="35">
        <f t="shared" si="0"/>
        <v>0</v>
      </c>
      <c r="M19" s="33">
        <f t="shared" si="1"/>
        <v>0</v>
      </c>
      <c r="N19" s="9"/>
      <c r="O19" s="34" t="e">
        <f t="shared" si="3"/>
        <v>#DIV/0!</v>
      </c>
      <c r="P19" s="12"/>
    </row>
    <row r="20" spans="2:18" ht="20.25" x14ac:dyDescent="0.25">
      <c r="B20" s="39"/>
      <c r="C20" s="40"/>
      <c r="D20" s="40"/>
      <c r="E20" s="40"/>
      <c r="F20" s="40"/>
      <c r="G20" s="13"/>
      <c r="H20" s="9"/>
      <c r="I20" s="10"/>
      <c r="J20" s="11"/>
      <c r="K20" s="29">
        <f t="shared" si="2"/>
        <v>0</v>
      </c>
      <c r="L20" s="35">
        <f t="shared" si="0"/>
        <v>0</v>
      </c>
      <c r="M20" s="33">
        <f t="shared" si="1"/>
        <v>0</v>
      </c>
      <c r="N20" s="9"/>
      <c r="O20" s="34" t="e">
        <f t="shared" si="3"/>
        <v>#DIV/0!</v>
      </c>
      <c r="P20" s="12"/>
    </row>
    <row r="21" spans="2:18" ht="15" customHeight="1" x14ac:dyDescent="0.25">
      <c r="B21" s="60" t="s">
        <v>0</v>
      </c>
      <c r="C21" s="61"/>
      <c r="D21" s="61"/>
      <c r="E21" s="61"/>
      <c r="F21" s="61"/>
      <c r="G21" s="61"/>
      <c r="H21" s="61"/>
      <c r="I21" s="61"/>
      <c r="J21" s="62"/>
      <c r="K21" s="14" t="s">
        <v>7</v>
      </c>
      <c r="L21" s="14" t="s">
        <v>8</v>
      </c>
      <c r="M21" s="15" t="s">
        <v>9</v>
      </c>
      <c r="O21" s="34" t="e">
        <f>IF($K$11="","",IF(($L$11/$K$11)&gt;0.6,"Este gasto no puede superar el 60% de ANR",""))</f>
        <v>#DIV/0!</v>
      </c>
      <c r="P21" s="16"/>
    </row>
    <row r="22" spans="2:18" ht="15" customHeight="1" thickBot="1" x14ac:dyDescent="0.3">
      <c r="B22" s="63"/>
      <c r="C22" s="64"/>
      <c r="D22" s="64"/>
      <c r="E22" s="64"/>
      <c r="F22" s="64"/>
      <c r="G22" s="64"/>
      <c r="H22" s="64"/>
      <c r="I22" s="64"/>
      <c r="J22" s="65"/>
      <c r="K22" s="17">
        <f>SUM(K11:K20)</f>
        <v>0</v>
      </c>
      <c r="L22" s="17">
        <f>SUM(L11:L20)</f>
        <v>0</v>
      </c>
      <c r="M22" s="18">
        <f>SUM(M11:M20)</f>
        <v>0</v>
      </c>
      <c r="O22" s="59" t="str">
        <f>IF(K22="","",IF((L22)&gt;(30000*17.5),"Monto ANR Errror","OK"))</f>
        <v>OK</v>
      </c>
      <c r="P22" s="59"/>
      <c r="Q22" s="59"/>
      <c r="R22" s="59"/>
    </row>
    <row r="23" spans="2:18" ht="18.75" customHeight="1" thickBot="1" x14ac:dyDescent="0.3">
      <c r="B23" s="66"/>
      <c r="C23" s="67"/>
      <c r="D23" s="67"/>
      <c r="E23" s="67"/>
      <c r="F23" s="67"/>
      <c r="G23" s="67"/>
      <c r="H23" s="67"/>
      <c r="I23" s="67"/>
      <c r="J23" s="68"/>
      <c r="K23" s="30" t="e">
        <f>+K22/K22</f>
        <v>#DIV/0!</v>
      </c>
      <c r="L23" s="30" t="e">
        <f>+L22/K22</f>
        <v>#DIV/0!</v>
      </c>
      <c r="M23" s="30" t="e">
        <f>+M22/$K$22</f>
        <v>#DIV/0!</v>
      </c>
      <c r="O23" s="19"/>
      <c r="P23" s="20"/>
    </row>
    <row r="24" spans="2:18" ht="18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3"/>
      <c r="P24" s="2"/>
    </row>
    <row r="25" spans="2:18" ht="27.75" x14ac:dyDescent="0.25"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19"/>
      <c r="L25" s="19"/>
      <c r="M25" s="19"/>
    </row>
    <row r="26" spans="2:18" ht="19.5" x14ac:dyDescent="0.25">
      <c r="B26" s="24" t="s">
        <v>17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2:18" ht="20.25" x14ac:dyDescent="0.25">
      <c r="B27" s="24" t="s">
        <v>16</v>
      </c>
      <c r="C27" s="25"/>
      <c r="D27" s="25"/>
      <c r="E27" s="25"/>
      <c r="F27" s="25"/>
      <c r="G27" s="25"/>
      <c r="H27" s="25"/>
      <c r="I27" s="25"/>
      <c r="J27" s="25"/>
      <c r="K27" s="25"/>
      <c r="L27" s="21"/>
      <c r="M27" s="21"/>
    </row>
    <row r="28" spans="2:18" ht="20.25" x14ac:dyDescent="0.25">
      <c r="B28" s="24" t="s">
        <v>22</v>
      </c>
      <c r="C28" s="25"/>
      <c r="D28" s="25"/>
      <c r="E28" s="25"/>
      <c r="F28" s="25"/>
      <c r="G28" s="25"/>
      <c r="H28" s="25"/>
      <c r="I28" s="25"/>
      <c r="J28" s="25"/>
      <c r="K28" s="25"/>
      <c r="L28" s="21"/>
      <c r="M28" s="21"/>
    </row>
    <row r="29" spans="2:18" ht="19.5" x14ac:dyDescent="0.25">
      <c r="B29" s="32"/>
    </row>
    <row r="33" spans="2:15" x14ac:dyDescent="0.25">
      <c r="B33" s="36" t="s">
        <v>23</v>
      </c>
      <c r="C33" s="36"/>
      <c r="D33" s="36"/>
      <c r="E33" s="36"/>
      <c r="F33" s="36"/>
      <c r="G33" s="36"/>
      <c r="H33" s="36"/>
      <c r="I33" s="36" t="s">
        <v>24</v>
      </c>
      <c r="J33" s="36"/>
      <c r="K33" s="36"/>
      <c r="L33" s="36"/>
      <c r="M33" s="36"/>
      <c r="N33" s="36" t="s">
        <v>25</v>
      </c>
      <c r="O33" s="36"/>
    </row>
    <row r="34" spans="2:15" ht="18.75" x14ac:dyDescent="0.3">
      <c r="B34" s="37" t="s">
        <v>26</v>
      </c>
      <c r="C34" s="37"/>
      <c r="D34" s="37"/>
      <c r="E34" s="37"/>
      <c r="F34" s="37"/>
      <c r="G34" s="37"/>
      <c r="I34" s="37" t="s">
        <v>27</v>
      </c>
      <c r="J34" s="37"/>
      <c r="K34" s="37"/>
      <c r="L34" s="37"/>
      <c r="M34" s="37"/>
      <c r="N34" s="38" t="s">
        <v>28</v>
      </c>
      <c r="O34" s="38"/>
    </row>
  </sheetData>
  <sheetProtection password="CCA2" sheet="1" objects="1" scenarios="1" selectLockedCells="1"/>
  <mergeCells count="26">
    <mergeCell ref="B17:F17"/>
    <mergeCell ref="B18:F18"/>
    <mergeCell ref="B19:F19"/>
    <mergeCell ref="B20:F20"/>
    <mergeCell ref="O22:R22"/>
    <mergeCell ref="B21:J23"/>
    <mergeCell ref="B15:F15"/>
    <mergeCell ref="B16:F16"/>
    <mergeCell ref="B14:F14"/>
    <mergeCell ref="B1:N1"/>
    <mergeCell ref="B2:N2"/>
    <mergeCell ref="B3:N3"/>
    <mergeCell ref="B5:N5"/>
    <mergeCell ref="B6:N6"/>
    <mergeCell ref="B8:N8"/>
    <mergeCell ref="B9:N9"/>
    <mergeCell ref="B10:F10"/>
    <mergeCell ref="B11:F11"/>
    <mergeCell ref="B12:F12"/>
    <mergeCell ref="B13:F13"/>
    <mergeCell ref="B33:H33"/>
    <mergeCell ref="I33:M33"/>
    <mergeCell ref="N33:O33"/>
    <mergeCell ref="B34:G34"/>
    <mergeCell ref="I34:M34"/>
    <mergeCell ref="N34:O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zoomScale="85" zoomScaleNormal="85" workbookViewId="0">
      <selection activeCell="B6" sqref="B6:N6"/>
    </sheetView>
  </sheetViews>
  <sheetFormatPr baseColWidth="10" defaultRowHeight="15" x14ac:dyDescent="0.25"/>
  <cols>
    <col min="1" max="1" width="5" customWidth="1"/>
    <col min="9" max="9" width="14.5703125" customWidth="1"/>
    <col min="11" max="11" width="19.28515625" customWidth="1"/>
    <col min="12" max="12" width="22.5703125" customWidth="1"/>
    <col min="13" max="13" width="20" customWidth="1"/>
    <col min="14" max="14" width="26.7109375" customWidth="1"/>
    <col min="15" max="15" width="12.140625" bestFit="1" customWidth="1"/>
    <col min="16" max="16" width="7.42578125" bestFit="1" customWidth="1"/>
  </cols>
  <sheetData>
    <row r="1" spans="2:16" ht="25.5" x14ac:dyDescent="0.25">
      <c r="B1" s="41" t="s">
        <v>11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1"/>
      <c r="P1" s="2"/>
    </row>
    <row r="2" spans="2:16" ht="25.5" x14ac:dyDescent="0.25">
      <c r="B2" s="44" t="s">
        <v>29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1"/>
      <c r="P2" s="2"/>
    </row>
    <row r="3" spans="2:16" ht="26.25" x14ac:dyDescent="0.25">
      <c r="B3" s="47" t="s">
        <v>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1"/>
      <c r="P3" s="2"/>
    </row>
    <row r="4" spans="2:16" ht="14.25" customHeight="1" x14ac:dyDescent="0.25">
      <c r="O4" s="1"/>
      <c r="P4" s="2"/>
    </row>
    <row r="5" spans="2:16" ht="25.5" x14ac:dyDescent="0.25">
      <c r="B5" s="50" t="s">
        <v>30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2"/>
    </row>
    <row r="6" spans="2:16" ht="25.5" x14ac:dyDescent="0.25"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"/>
      <c r="P6" s="2"/>
    </row>
    <row r="7" spans="2:16" ht="15.75" thickBo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2"/>
    </row>
    <row r="8" spans="2:16" ht="21" thickBot="1" x14ac:dyDescent="0.3">
      <c r="B8" s="51" t="s">
        <v>19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26"/>
      <c r="P8" s="27"/>
    </row>
    <row r="9" spans="2:16" ht="18.75" thickBot="1" x14ac:dyDescent="0.3">
      <c r="B9" s="54" t="s"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3"/>
      <c r="P9" s="27"/>
    </row>
    <row r="10" spans="2:16" ht="25.5" x14ac:dyDescent="0.25">
      <c r="B10" s="57" t="s">
        <v>2</v>
      </c>
      <c r="C10" s="58"/>
      <c r="D10" s="58"/>
      <c r="E10" s="58"/>
      <c r="F10" s="58"/>
      <c r="G10" s="6" t="s">
        <v>3</v>
      </c>
      <c r="H10" s="6" t="s">
        <v>4</v>
      </c>
      <c r="I10" s="6" t="s">
        <v>5</v>
      </c>
      <c r="J10" s="6" t="s">
        <v>6</v>
      </c>
      <c r="K10" s="6" t="s">
        <v>13</v>
      </c>
      <c r="L10" s="6" t="s">
        <v>14</v>
      </c>
      <c r="M10" s="7" t="s">
        <v>15</v>
      </c>
      <c r="N10" s="6" t="s">
        <v>10</v>
      </c>
      <c r="O10" s="28"/>
      <c r="P10" s="27"/>
    </row>
    <row r="11" spans="2:16" ht="20.25" x14ac:dyDescent="0.25">
      <c r="B11" s="39"/>
      <c r="C11" s="40"/>
      <c r="D11" s="40"/>
      <c r="E11" s="40"/>
      <c r="F11" s="40"/>
      <c r="G11" s="8"/>
      <c r="H11" s="9"/>
      <c r="I11" s="10"/>
      <c r="J11" s="11"/>
      <c r="K11" s="29">
        <f>+J11*I11</f>
        <v>0</v>
      </c>
      <c r="L11" s="35">
        <f t="shared" ref="L11:L20" si="0">+K11*0.6</f>
        <v>0</v>
      </c>
      <c r="M11" s="33">
        <f t="shared" ref="M11:M20" si="1">IF(K11="","",K11-L11)</f>
        <v>0</v>
      </c>
      <c r="N11" s="9"/>
      <c r="O11" s="34" t="e">
        <f>IF($K$11="","",IF(($L$11/$K$11)&gt;0.6,"Este gasto no puede superar el 60% de ANR","OK"))</f>
        <v>#DIV/0!</v>
      </c>
      <c r="P11" s="12"/>
    </row>
    <row r="12" spans="2:16" ht="20.25" x14ac:dyDescent="0.25">
      <c r="B12" s="39"/>
      <c r="C12" s="40"/>
      <c r="D12" s="40"/>
      <c r="E12" s="40"/>
      <c r="F12" s="40"/>
      <c r="G12" s="13"/>
      <c r="H12" s="9"/>
      <c r="I12" s="10"/>
      <c r="J12" s="11"/>
      <c r="K12" s="29">
        <f t="shared" ref="K12:K20" si="2">+J12*I12</f>
        <v>0</v>
      </c>
      <c r="L12" s="35">
        <f t="shared" si="0"/>
        <v>0</v>
      </c>
      <c r="M12" s="33">
        <f t="shared" si="1"/>
        <v>0</v>
      </c>
      <c r="N12" s="9"/>
      <c r="O12" s="34" t="e">
        <f t="shared" ref="O12:O20" si="3">IF($K$11="","",IF(($L$11/$K$11)&gt;0.6,"Este gasto no puede superar el 60% de ANR","OK"))</f>
        <v>#DIV/0!</v>
      </c>
      <c r="P12" s="12"/>
    </row>
    <row r="13" spans="2:16" ht="20.25" x14ac:dyDescent="0.25">
      <c r="B13" s="39"/>
      <c r="C13" s="40"/>
      <c r="D13" s="40"/>
      <c r="E13" s="40"/>
      <c r="F13" s="40"/>
      <c r="G13" s="13"/>
      <c r="H13" s="9"/>
      <c r="I13" s="10"/>
      <c r="J13" s="11"/>
      <c r="K13" s="29">
        <f t="shared" si="2"/>
        <v>0</v>
      </c>
      <c r="L13" s="35">
        <f t="shared" si="0"/>
        <v>0</v>
      </c>
      <c r="M13" s="33">
        <f t="shared" si="1"/>
        <v>0</v>
      </c>
      <c r="N13" s="9"/>
      <c r="O13" s="34" t="e">
        <f t="shared" si="3"/>
        <v>#DIV/0!</v>
      </c>
      <c r="P13" s="12"/>
    </row>
    <row r="14" spans="2:16" ht="20.25" x14ac:dyDescent="0.25">
      <c r="B14" s="39"/>
      <c r="C14" s="40"/>
      <c r="D14" s="40"/>
      <c r="E14" s="40"/>
      <c r="F14" s="40"/>
      <c r="G14" s="13"/>
      <c r="H14" s="9"/>
      <c r="I14" s="10"/>
      <c r="J14" s="11"/>
      <c r="K14" s="29">
        <f t="shared" si="2"/>
        <v>0</v>
      </c>
      <c r="L14" s="35">
        <f t="shared" si="0"/>
        <v>0</v>
      </c>
      <c r="M14" s="33">
        <f t="shared" si="1"/>
        <v>0</v>
      </c>
      <c r="N14" s="9"/>
      <c r="O14" s="34" t="e">
        <f t="shared" si="3"/>
        <v>#DIV/0!</v>
      </c>
      <c r="P14" s="12"/>
    </row>
    <row r="15" spans="2:16" ht="20.25" x14ac:dyDescent="0.25">
      <c r="B15" s="39"/>
      <c r="C15" s="40"/>
      <c r="D15" s="40"/>
      <c r="E15" s="40"/>
      <c r="F15" s="40"/>
      <c r="G15" s="13"/>
      <c r="H15" s="9"/>
      <c r="I15" s="10"/>
      <c r="J15" s="11"/>
      <c r="K15" s="29">
        <f t="shared" si="2"/>
        <v>0</v>
      </c>
      <c r="L15" s="35">
        <f t="shared" si="0"/>
        <v>0</v>
      </c>
      <c r="M15" s="33">
        <f t="shared" si="1"/>
        <v>0</v>
      </c>
      <c r="N15" s="9"/>
      <c r="O15" s="34" t="e">
        <f t="shared" si="3"/>
        <v>#DIV/0!</v>
      </c>
      <c r="P15" s="12"/>
    </row>
    <row r="16" spans="2:16" ht="20.25" x14ac:dyDescent="0.25">
      <c r="B16" s="39"/>
      <c r="C16" s="40"/>
      <c r="D16" s="40"/>
      <c r="E16" s="40"/>
      <c r="F16" s="40"/>
      <c r="G16" s="13"/>
      <c r="H16" s="9"/>
      <c r="I16" s="10"/>
      <c r="J16" s="11"/>
      <c r="K16" s="29">
        <f t="shared" si="2"/>
        <v>0</v>
      </c>
      <c r="L16" s="35">
        <f t="shared" si="0"/>
        <v>0</v>
      </c>
      <c r="M16" s="33">
        <f t="shared" si="1"/>
        <v>0</v>
      </c>
      <c r="N16" s="9"/>
      <c r="O16" s="34" t="e">
        <f t="shared" si="3"/>
        <v>#DIV/0!</v>
      </c>
      <c r="P16" s="12"/>
    </row>
    <row r="17" spans="2:18" ht="20.25" x14ac:dyDescent="0.25">
      <c r="B17" s="39"/>
      <c r="C17" s="40"/>
      <c r="D17" s="40"/>
      <c r="E17" s="40"/>
      <c r="F17" s="40"/>
      <c r="G17" s="13"/>
      <c r="H17" s="9"/>
      <c r="I17" s="10"/>
      <c r="J17" s="11"/>
      <c r="K17" s="29">
        <f t="shared" si="2"/>
        <v>0</v>
      </c>
      <c r="L17" s="35">
        <f t="shared" si="0"/>
        <v>0</v>
      </c>
      <c r="M17" s="33">
        <f t="shared" si="1"/>
        <v>0</v>
      </c>
      <c r="N17" s="9"/>
      <c r="O17" s="34" t="e">
        <f t="shared" si="3"/>
        <v>#DIV/0!</v>
      </c>
      <c r="P17" s="12"/>
    </row>
    <row r="18" spans="2:18" ht="20.25" x14ac:dyDescent="0.25">
      <c r="B18" s="39"/>
      <c r="C18" s="40"/>
      <c r="D18" s="40"/>
      <c r="E18" s="40"/>
      <c r="F18" s="40"/>
      <c r="G18" s="13"/>
      <c r="H18" s="9"/>
      <c r="I18" s="10"/>
      <c r="J18" s="11"/>
      <c r="K18" s="29">
        <f t="shared" si="2"/>
        <v>0</v>
      </c>
      <c r="L18" s="35">
        <f t="shared" si="0"/>
        <v>0</v>
      </c>
      <c r="M18" s="33">
        <f t="shared" si="1"/>
        <v>0</v>
      </c>
      <c r="N18" s="9"/>
      <c r="O18" s="34" t="e">
        <f t="shared" si="3"/>
        <v>#DIV/0!</v>
      </c>
      <c r="P18" s="12"/>
    </row>
    <row r="19" spans="2:18" ht="20.25" x14ac:dyDescent="0.25">
      <c r="B19" s="39"/>
      <c r="C19" s="40"/>
      <c r="D19" s="40"/>
      <c r="E19" s="40"/>
      <c r="F19" s="40"/>
      <c r="G19" s="13"/>
      <c r="H19" s="9"/>
      <c r="I19" s="10"/>
      <c r="J19" s="11"/>
      <c r="K19" s="29">
        <f t="shared" si="2"/>
        <v>0</v>
      </c>
      <c r="L19" s="35">
        <f t="shared" si="0"/>
        <v>0</v>
      </c>
      <c r="M19" s="33">
        <f t="shared" si="1"/>
        <v>0</v>
      </c>
      <c r="N19" s="9"/>
      <c r="O19" s="34" t="e">
        <f t="shared" si="3"/>
        <v>#DIV/0!</v>
      </c>
      <c r="P19" s="12"/>
    </row>
    <row r="20" spans="2:18" ht="20.25" x14ac:dyDescent="0.25">
      <c r="B20" s="39"/>
      <c r="C20" s="40"/>
      <c r="D20" s="40"/>
      <c r="E20" s="40"/>
      <c r="F20" s="40"/>
      <c r="G20" s="13"/>
      <c r="H20" s="9"/>
      <c r="I20" s="10"/>
      <c r="J20" s="11"/>
      <c r="K20" s="29">
        <f t="shared" si="2"/>
        <v>0</v>
      </c>
      <c r="L20" s="35">
        <f t="shared" si="0"/>
        <v>0</v>
      </c>
      <c r="M20" s="33">
        <f t="shared" si="1"/>
        <v>0</v>
      </c>
      <c r="N20" s="9"/>
      <c r="O20" s="34" t="e">
        <f t="shared" si="3"/>
        <v>#DIV/0!</v>
      </c>
      <c r="P20" s="12"/>
    </row>
    <row r="21" spans="2:18" ht="15" customHeight="1" x14ac:dyDescent="0.25">
      <c r="B21" s="60" t="s">
        <v>0</v>
      </c>
      <c r="C21" s="61"/>
      <c r="D21" s="61"/>
      <c r="E21" s="61"/>
      <c r="F21" s="61"/>
      <c r="G21" s="61"/>
      <c r="H21" s="61"/>
      <c r="I21" s="61"/>
      <c r="J21" s="62"/>
      <c r="K21" s="14" t="s">
        <v>7</v>
      </c>
      <c r="L21" s="14" t="s">
        <v>8</v>
      </c>
      <c r="M21" s="15" t="s">
        <v>9</v>
      </c>
      <c r="O21" s="34" t="e">
        <f>IF($K$11="","",IF(($L$11/$K$11)&gt;0.6,"Este gasto no puede superar el 60% de ANR",""))</f>
        <v>#DIV/0!</v>
      </c>
      <c r="P21" s="16"/>
    </row>
    <row r="22" spans="2:18" ht="15" customHeight="1" thickBot="1" x14ac:dyDescent="0.3">
      <c r="B22" s="63"/>
      <c r="C22" s="64"/>
      <c r="D22" s="64"/>
      <c r="E22" s="64"/>
      <c r="F22" s="64"/>
      <c r="G22" s="64"/>
      <c r="H22" s="64"/>
      <c r="I22" s="64"/>
      <c r="J22" s="65"/>
      <c r="K22" s="17">
        <f>SUM(K11:K20)</f>
        <v>0</v>
      </c>
      <c r="L22" s="17">
        <f>SUM(L11:L20)</f>
        <v>0</v>
      </c>
      <c r="M22" s="18">
        <f>SUM(M11:M20)</f>
        <v>0</v>
      </c>
      <c r="O22" s="59" t="str">
        <f>IF(K22="","",IF((L22)&gt;(30000*17.5),"Monto ANR Errror","OK"))</f>
        <v>OK</v>
      </c>
      <c r="P22" s="59"/>
      <c r="Q22" s="59"/>
      <c r="R22" s="59"/>
    </row>
    <row r="23" spans="2:18" ht="18.75" customHeight="1" thickBot="1" x14ac:dyDescent="0.3">
      <c r="B23" s="66"/>
      <c r="C23" s="67"/>
      <c r="D23" s="67"/>
      <c r="E23" s="67"/>
      <c r="F23" s="67"/>
      <c r="G23" s="67"/>
      <c r="H23" s="67"/>
      <c r="I23" s="67"/>
      <c r="J23" s="68"/>
      <c r="K23" s="30" t="e">
        <f>+K22/K22</f>
        <v>#DIV/0!</v>
      </c>
      <c r="L23" s="30" t="e">
        <f>+L22/K22</f>
        <v>#DIV/0!</v>
      </c>
      <c r="M23" s="30" t="e">
        <f>+M22/$K$22</f>
        <v>#DIV/0!</v>
      </c>
      <c r="O23" s="19"/>
      <c r="P23" s="20"/>
    </row>
    <row r="24" spans="2:18" ht="18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3"/>
      <c r="P24" s="2"/>
    </row>
    <row r="25" spans="2:18" ht="27.75" x14ac:dyDescent="0.25"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19"/>
      <c r="L25" s="19"/>
      <c r="M25" s="19"/>
    </row>
    <row r="26" spans="2:18" ht="19.5" x14ac:dyDescent="0.25">
      <c r="B26" s="24" t="s">
        <v>17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2:18" ht="20.25" x14ac:dyDescent="0.25">
      <c r="B27" s="24" t="s">
        <v>16</v>
      </c>
      <c r="C27" s="25"/>
      <c r="D27" s="25"/>
      <c r="E27" s="25"/>
      <c r="F27" s="25"/>
      <c r="G27" s="25"/>
      <c r="H27" s="25"/>
      <c r="I27" s="25"/>
      <c r="J27" s="25"/>
      <c r="K27" s="25"/>
      <c r="L27" s="21"/>
      <c r="M27" s="21"/>
    </row>
    <row r="28" spans="2:18" ht="20.25" x14ac:dyDescent="0.25">
      <c r="B28" s="24" t="s">
        <v>22</v>
      </c>
      <c r="C28" s="25"/>
      <c r="D28" s="25"/>
      <c r="E28" s="25"/>
      <c r="F28" s="25"/>
      <c r="G28" s="25"/>
      <c r="H28" s="25"/>
      <c r="I28" s="25"/>
      <c r="J28" s="25"/>
      <c r="K28" s="25"/>
      <c r="L28" s="21"/>
      <c r="M28" s="21"/>
    </row>
    <row r="29" spans="2:18" ht="19.5" x14ac:dyDescent="0.25">
      <c r="B29" s="32"/>
    </row>
    <row r="33" spans="2:15" x14ac:dyDescent="0.25">
      <c r="B33" s="36" t="s">
        <v>23</v>
      </c>
      <c r="C33" s="36"/>
      <c r="D33" s="36"/>
      <c r="E33" s="36"/>
      <c r="F33" s="36"/>
      <c r="G33" s="36"/>
      <c r="H33" s="36"/>
      <c r="I33" s="36" t="s">
        <v>24</v>
      </c>
      <c r="J33" s="36"/>
      <c r="K33" s="36"/>
      <c r="L33" s="36"/>
      <c r="M33" s="36"/>
      <c r="N33" s="36" t="s">
        <v>25</v>
      </c>
      <c r="O33" s="36"/>
    </row>
    <row r="34" spans="2:15" ht="18.75" x14ac:dyDescent="0.3">
      <c r="B34" s="37" t="s">
        <v>26</v>
      </c>
      <c r="C34" s="37"/>
      <c r="D34" s="37"/>
      <c r="E34" s="37"/>
      <c r="F34" s="37"/>
      <c r="G34" s="37"/>
      <c r="I34" s="37" t="s">
        <v>27</v>
      </c>
      <c r="J34" s="37"/>
      <c r="K34" s="37"/>
      <c r="L34" s="37"/>
      <c r="M34" s="37"/>
      <c r="N34" s="38" t="s">
        <v>28</v>
      </c>
      <c r="O34" s="38"/>
    </row>
  </sheetData>
  <sheetProtection password="CD62" sheet="1" objects="1" scenarios="1" selectLockedCells="1"/>
  <mergeCells count="26">
    <mergeCell ref="B14:F14"/>
    <mergeCell ref="B1:N1"/>
    <mergeCell ref="B2:N2"/>
    <mergeCell ref="B3:N3"/>
    <mergeCell ref="B5:N5"/>
    <mergeCell ref="B6:N6"/>
    <mergeCell ref="B8:N8"/>
    <mergeCell ref="B9:N9"/>
    <mergeCell ref="B10:F10"/>
    <mergeCell ref="B11:F11"/>
    <mergeCell ref="B12:F12"/>
    <mergeCell ref="B13:F13"/>
    <mergeCell ref="B34:G34"/>
    <mergeCell ref="I34:M34"/>
    <mergeCell ref="N34:O34"/>
    <mergeCell ref="B15:F15"/>
    <mergeCell ref="B16:F16"/>
    <mergeCell ref="B17:F17"/>
    <mergeCell ref="B18:F18"/>
    <mergeCell ref="B19:F19"/>
    <mergeCell ref="B20:F20"/>
    <mergeCell ref="B21:J23"/>
    <mergeCell ref="O22:R22"/>
    <mergeCell ref="B33:H33"/>
    <mergeCell ref="I33:M33"/>
    <mergeCell ref="N33:O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ANEXO I- Costos y PVF Ener R</vt:lpstr>
      <vt:lpstr> ANEXO I- Costos y PVF GSRR</vt:lpstr>
    </vt:vector>
  </TitlesOfParts>
  <Company>PROSAP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Petrocco</dc:creator>
  <cp:lastModifiedBy>mniemand</cp:lastModifiedBy>
  <cp:lastPrinted>2017-03-06T17:53:00Z</cp:lastPrinted>
  <dcterms:created xsi:type="dcterms:W3CDTF">2017-01-12T12:42:57Z</dcterms:created>
  <dcterms:modified xsi:type="dcterms:W3CDTF">2017-12-01T14:07:36Z</dcterms:modified>
</cp:coreProperties>
</file>